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<sst xmlns="http://schemas.openxmlformats.org/spreadsheetml/2006/main" count="190" uniqueCount="132">
  <si>
    <t>Prudnik</t>
  </si>
  <si>
    <t>Bydgoszcz</t>
  </si>
  <si>
    <t>mecze do 3, zwycięstw (max. 2 wyjazdy) -nie znamy przeciwnika, kilometry uśrednione</t>
  </si>
  <si>
    <t>play-off I runda</t>
  </si>
  <si>
    <t>play-off  II runda</t>
  </si>
  <si>
    <t>play-off  III runda</t>
  </si>
  <si>
    <t>sezon przygotowawczy, Puchar Śląska, turniej wyjazdowy, sparingi</t>
  </si>
  <si>
    <t>sierpiń/wrzesień</t>
  </si>
  <si>
    <t>Łańcut</t>
  </si>
  <si>
    <t>Kołobrzeg</t>
  </si>
  <si>
    <t>Warszawa</t>
  </si>
  <si>
    <t>Słupsk</t>
  </si>
  <si>
    <t>Wrocław</t>
  </si>
  <si>
    <t>Poznań</t>
  </si>
  <si>
    <t>Wałbrzych</t>
  </si>
  <si>
    <t>Kraków</t>
  </si>
  <si>
    <t>Leszno</t>
  </si>
  <si>
    <t>Łowicz</t>
  </si>
  <si>
    <t>PLAN WYJAZDÓW SEKCJI SPORTOWYCH</t>
  </si>
  <si>
    <t>Wszystkie kilometry podane są w przybliżeniu w jedną stronę. Daty, w przypadku wyjazdów gdzie daty są podane, mogą ulec zmianie w trakcie rozgrywek. Zarówno daty jak i miejsca mogą ulec zmianie w przypadku zmiany ligii bądź zmian przeciwników biorących udział w danych rozgrywkach.</t>
  </si>
  <si>
    <t>SEKCJA PIŁKI NOŻNEJ - I DRUŻYNA</t>
  </si>
  <si>
    <t xml:space="preserve">Miejsce wyjazdu Tychy   –   miejscowość docelowa  </t>
  </si>
  <si>
    <t>km (w jedną stronę)</t>
  </si>
  <si>
    <t>RAZEM:</t>
  </si>
  <si>
    <t>SEKCJA PIŁKI NOŻNEJ - II DRUŻYNA</t>
  </si>
  <si>
    <t>Opole</t>
  </si>
  <si>
    <t>Oświęcim</t>
  </si>
  <si>
    <t>Gdańsk</t>
  </si>
  <si>
    <t>Nowy targ</t>
  </si>
  <si>
    <t xml:space="preserve">sparingi </t>
  </si>
  <si>
    <t>Katowice</t>
  </si>
  <si>
    <t>Nowy Targ</t>
  </si>
  <si>
    <t>Katowice-Janów</t>
  </si>
  <si>
    <t>Bytom</t>
  </si>
  <si>
    <t>5 wyjazdów po 100km</t>
  </si>
  <si>
    <t>Toruń</t>
  </si>
  <si>
    <t>olsztyn</t>
  </si>
  <si>
    <t xml:space="preserve">krakow </t>
  </si>
  <si>
    <t>poznan</t>
  </si>
  <si>
    <t>bielsko</t>
  </si>
  <si>
    <t>n. sacz</t>
  </si>
  <si>
    <t>czestochowa</t>
  </si>
  <si>
    <t>chjnice</t>
  </si>
  <si>
    <t>jasień</t>
  </si>
  <si>
    <t>rybnik</t>
  </si>
  <si>
    <t>grodzisk</t>
  </si>
  <si>
    <t>radom</t>
  </si>
  <si>
    <t>jastrzebie</t>
  </si>
  <si>
    <t>chojnice</t>
  </si>
  <si>
    <t>nowy sacz</t>
  </si>
  <si>
    <t>sosnowiec</t>
  </si>
  <si>
    <t>mielec</t>
  </si>
  <si>
    <t>belchatow</t>
  </si>
  <si>
    <t xml:space="preserve">nieciecza </t>
  </si>
  <si>
    <t>niepolomice</t>
  </si>
  <si>
    <t xml:space="preserve">OPOLE   </t>
  </si>
  <si>
    <t>U19</t>
  </si>
  <si>
    <t>U17</t>
  </si>
  <si>
    <t>U15</t>
  </si>
  <si>
    <t>U14</t>
  </si>
  <si>
    <t>U13</t>
  </si>
  <si>
    <t>U12</t>
  </si>
  <si>
    <t>U11</t>
  </si>
  <si>
    <t>U10</t>
  </si>
  <si>
    <t>U9</t>
  </si>
  <si>
    <t>sezon zasadniczy</t>
  </si>
  <si>
    <t>sezon 2019/2020                                 nie znamy przeciwników, przyjęto drużyny jak w obecnym sezonie</t>
  </si>
  <si>
    <t>wrzesień 2019 - marzec 2020</t>
  </si>
  <si>
    <t>Wrocałw</t>
  </si>
  <si>
    <t>RAZEM</t>
  </si>
  <si>
    <t>Sekcja koszykówki I drużyna</t>
  </si>
  <si>
    <t>Lubliniec</t>
  </si>
  <si>
    <t>Gliwice</t>
  </si>
  <si>
    <t>Czeladź</t>
  </si>
  <si>
    <t>Cieszyn</t>
  </si>
  <si>
    <t>Racibórz</t>
  </si>
  <si>
    <t xml:space="preserve">Żory </t>
  </si>
  <si>
    <t>W zależnośći od ilości zgłoszonych drużyn</t>
  </si>
  <si>
    <t>Runda wiosenna 2019/2020</t>
  </si>
  <si>
    <t>Runda jesienna 2020/2021</t>
  </si>
  <si>
    <t>Połomia</t>
  </si>
  <si>
    <t>Ustroń</t>
  </si>
  <si>
    <t>Goczałkowice</t>
  </si>
  <si>
    <t>Wodzisław Śląski</t>
  </si>
  <si>
    <t>Czechowice</t>
  </si>
  <si>
    <t>Czaniec</t>
  </si>
  <si>
    <t>Radziechowy</t>
  </si>
  <si>
    <t>Gaszowice</t>
  </si>
  <si>
    <t>Wilcza</t>
  </si>
  <si>
    <t>Łaziska Górne</t>
  </si>
  <si>
    <t>Jasienica</t>
  </si>
  <si>
    <t>Bełk</t>
  </si>
  <si>
    <t>Bielsko-Biała</t>
  </si>
  <si>
    <t>Landek</t>
  </si>
  <si>
    <t>Wyjazdy na mecze sparingowe do 25 km - 5*25km</t>
  </si>
  <si>
    <t xml:space="preserve">SEKCJA PIŁKI NOŻNEJ - grupy młodzieżowe </t>
  </si>
  <si>
    <t>przewozy na trasach do 25km w jedną stronę</t>
  </si>
  <si>
    <t>przewozy na trasach powyżej 75km w jedną stronę</t>
  </si>
  <si>
    <t>przewozy na trasach od 51km do 75km w jedną stronę</t>
  </si>
  <si>
    <t>kilometry ogółem dla danego rocznika (brak danych na temat tras)</t>
  </si>
  <si>
    <t>przewozy na trasach:</t>
  </si>
  <si>
    <t>ilość kursów</t>
  </si>
  <si>
    <t>w tym:</t>
  </si>
  <si>
    <t>Sekcja hokeja na lodzie</t>
  </si>
  <si>
    <t>7 marca 2020</t>
  </si>
  <si>
    <t>Krosno</t>
  </si>
  <si>
    <t>Kłodzko</t>
  </si>
  <si>
    <t>Razem ilość km w jedną stronę:</t>
  </si>
  <si>
    <t>Razem ilość km w dwie strony:</t>
  </si>
  <si>
    <t>do 50km*</t>
  </si>
  <si>
    <t>51 – 100 km*</t>
  </si>
  <si>
    <t>101 - 150 km*</t>
  </si>
  <si>
    <t>Powyżej 151 km*</t>
  </si>
  <si>
    <t xml:space="preserve"> * wyliczenia dla trasy tam i z powrotem</t>
  </si>
  <si>
    <t>Około 83 wyjazady</t>
  </si>
  <si>
    <t>Około 117 wyjazadów</t>
  </si>
  <si>
    <t>Około 61 wyjazdów</t>
  </si>
  <si>
    <t>Około 88 wyjazdy tj. ok. 45000km</t>
  </si>
  <si>
    <t>Tyski Sport S.A.</t>
  </si>
  <si>
    <t>ilość km ogółem w obie strony: 27078</t>
  </si>
  <si>
    <t>KP GKS Tychy S.A.</t>
  </si>
  <si>
    <t>ilość km ogółem w obie strony: 25068</t>
  </si>
  <si>
    <t>przewozy na trasach od 26 km do 50km w jedną stronę</t>
  </si>
  <si>
    <t>Około 76 wyjazadów</t>
  </si>
  <si>
    <t>Około 100 wyjazadów</t>
  </si>
  <si>
    <t>Około 54 wyjazdy</t>
  </si>
  <si>
    <t xml:space="preserve">Około 44 wyjazdy </t>
  </si>
  <si>
    <t>Około 44 wyjazdów</t>
  </si>
  <si>
    <t>Około 7 wyjazadów</t>
  </si>
  <si>
    <t>Około 17 wyjazadów</t>
  </si>
  <si>
    <t>Około 7 wyjazdów</t>
  </si>
  <si>
    <r>
      <t>Sekcja koszykówki</t>
    </r>
    <r>
      <rPr>
        <b/>
        <sz val="11"/>
        <color indexed="8"/>
        <rFont val="Calibri"/>
        <family val="2"/>
      </rPr>
      <t xml:space="preserve"> II drużyna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</si>
</sst>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m;@"/>
    <numFmt numFmtId="165" formatCode="[$-415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65" fontId="0" fillId="33" borderId="10" xfId="4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horizontal="right" vertical="center" wrapText="1"/>
    </xf>
    <xf numFmtId="0" fontId="36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65" fontId="0" fillId="33" borderId="11" xfId="44" applyFont="1" applyFill="1" applyBorder="1" applyAlignment="1">
      <alignment horizontal="center" vertical="center" wrapText="1"/>
      <protection/>
    </xf>
    <xf numFmtId="165" fontId="0" fillId="33" borderId="0" xfId="44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165" fontId="36" fillId="33" borderId="12" xfId="44" applyFont="1" applyFill="1" applyBorder="1" applyAlignment="1">
      <alignment horizontal="center" vertical="center" wrapText="1"/>
      <protection/>
    </xf>
    <xf numFmtId="165" fontId="0" fillId="33" borderId="12" xfId="44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6" fillId="33" borderId="10" xfId="0" applyFont="1" applyFill="1" applyBorder="1" applyAlignment="1">
      <alignment/>
    </xf>
    <xf numFmtId="165" fontId="0" fillId="33" borderId="0" xfId="44" applyFont="1" applyFill="1">
      <alignment/>
      <protection/>
    </xf>
    <xf numFmtId="0" fontId="0" fillId="33" borderId="0" xfId="0" applyFont="1" applyFill="1" applyAlignment="1">
      <alignment wrapText="1"/>
    </xf>
    <xf numFmtId="165" fontId="0" fillId="33" borderId="0" xfId="44" applyFont="1" applyFill="1" applyAlignment="1">
      <alignment horizontal="center" vertical="center"/>
      <protection/>
    </xf>
    <xf numFmtId="0" fontId="36" fillId="0" borderId="0" xfId="0" applyFont="1" applyAlignment="1">
      <alignment/>
    </xf>
    <xf numFmtId="165" fontId="0" fillId="33" borderId="0" xfId="44" applyFont="1" applyFill="1" applyAlignment="1">
      <alignment horizontal="left" vertical="center"/>
      <protection/>
    </xf>
    <xf numFmtId="165" fontId="0" fillId="33" borderId="0" xfId="44" applyFont="1" applyFill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5" fontId="42" fillId="33" borderId="0" xfId="44" applyFont="1" applyFill="1" applyBorder="1" applyAlignment="1">
      <alignment horizontal="center" vertical="top" wrapText="1"/>
      <protection/>
    </xf>
    <xf numFmtId="165" fontId="0" fillId="33" borderId="0" xfId="44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zoomScale="120" zoomScaleNormal="120" zoomScalePageLayoutView="0" workbookViewId="0" topLeftCell="A142">
      <selection activeCell="D161" sqref="D161"/>
    </sheetView>
  </sheetViews>
  <sheetFormatPr defaultColWidth="9.140625" defaultRowHeight="15"/>
  <cols>
    <col min="1" max="1" width="27.00390625" style="9" customWidth="1"/>
    <col min="2" max="2" width="25.28125" style="9" customWidth="1"/>
    <col min="3" max="3" width="11.57421875" style="9" customWidth="1"/>
    <col min="4" max="16384" width="9.140625" style="9" customWidth="1"/>
  </cols>
  <sheetData>
    <row r="1" spans="1:3" s="1" customFormat="1" ht="15">
      <c r="A1" s="45" t="s">
        <v>18</v>
      </c>
      <c r="B1" s="45"/>
      <c r="C1" s="45"/>
    </row>
    <row r="2" spans="1:3" s="1" customFormat="1" ht="86.25" customHeight="1">
      <c r="A2" s="46" t="s">
        <v>19</v>
      </c>
      <c r="B2" s="46"/>
      <c r="C2" s="46"/>
    </row>
    <row r="3" spans="1:3" s="1" customFormat="1" ht="90" customHeight="1">
      <c r="A3" s="2" t="s">
        <v>20</v>
      </c>
      <c r="B3" s="2" t="s">
        <v>21</v>
      </c>
      <c r="C3" s="2" t="s">
        <v>22</v>
      </c>
    </row>
    <row r="4" spans="1:3" s="1" customFormat="1" ht="15">
      <c r="A4" s="47" t="s">
        <v>78</v>
      </c>
      <c r="B4" s="3" t="s">
        <v>36</v>
      </c>
      <c r="C4" s="4">
        <v>564</v>
      </c>
    </row>
    <row r="5" spans="1:3" s="1" customFormat="1" ht="15">
      <c r="A5" s="47"/>
      <c r="B5" s="3" t="s">
        <v>37</v>
      </c>
      <c r="C5" s="4">
        <v>88</v>
      </c>
    </row>
    <row r="6" spans="1:3" s="1" customFormat="1" ht="15">
      <c r="A6" s="47"/>
      <c r="B6" s="3" t="s">
        <v>38</v>
      </c>
      <c r="C6" s="4">
        <v>420</v>
      </c>
    </row>
    <row r="7" spans="1:3" s="1" customFormat="1" ht="15">
      <c r="A7" s="47"/>
      <c r="B7" s="3" t="s">
        <v>39</v>
      </c>
      <c r="C7" s="4">
        <v>45</v>
      </c>
    </row>
    <row r="8" spans="1:3" s="1" customFormat="1" ht="15">
      <c r="A8" s="47"/>
      <c r="B8" s="3" t="s">
        <v>40</v>
      </c>
      <c r="C8" s="4">
        <v>205</v>
      </c>
    </row>
    <row r="9" spans="1:3" s="1" customFormat="1" ht="15">
      <c r="A9" s="47"/>
      <c r="B9" s="3" t="s">
        <v>41</v>
      </c>
      <c r="C9" s="4">
        <v>105</v>
      </c>
    </row>
    <row r="10" spans="1:3" s="1" customFormat="1" ht="15">
      <c r="A10" s="47"/>
      <c r="B10" s="3" t="s">
        <v>42</v>
      </c>
      <c r="C10" s="4">
        <v>605</v>
      </c>
    </row>
    <row r="11" spans="1:3" s="1" customFormat="1" ht="15">
      <c r="A11" s="47"/>
      <c r="B11" s="3" t="s">
        <v>43</v>
      </c>
      <c r="C11" s="4">
        <v>380</v>
      </c>
    </row>
    <row r="12" spans="1:3" s="1" customFormat="1" ht="15">
      <c r="A12" s="47"/>
      <c r="B12" s="3" t="s">
        <v>44</v>
      </c>
      <c r="C12" s="4">
        <v>50</v>
      </c>
    </row>
    <row r="13" spans="1:3" s="1" customFormat="1" ht="15">
      <c r="A13" s="47"/>
      <c r="B13" s="3" t="s">
        <v>45</v>
      </c>
      <c r="C13" s="4">
        <v>375</v>
      </c>
    </row>
    <row r="14" spans="1:3" s="1" customFormat="1" ht="15">
      <c r="A14" s="47"/>
      <c r="B14" s="3" t="s">
        <v>45</v>
      </c>
      <c r="C14" s="4">
        <v>375</v>
      </c>
    </row>
    <row r="15" spans="1:3" s="1" customFormat="1" ht="15">
      <c r="A15" s="47"/>
      <c r="B15" s="3" t="s">
        <v>46</v>
      </c>
      <c r="C15" s="4">
        <v>280</v>
      </c>
    </row>
    <row r="16" spans="1:3" s="1" customFormat="1" ht="15">
      <c r="A16" s="47" t="s">
        <v>79</v>
      </c>
      <c r="B16" s="3" t="s">
        <v>47</v>
      </c>
      <c r="C16" s="4">
        <v>48</v>
      </c>
    </row>
    <row r="17" spans="1:3" s="1" customFormat="1" ht="15">
      <c r="A17" s="47"/>
      <c r="B17" s="3" t="s">
        <v>48</v>
      </c>
      <c r="C17" s="4">
        <v>550</v>
      </c>
    </row>
    <row r="18" spans="1:3" s="1" customFormat="1" ht="15">
      <c r="A18" s="47"/>
      <c r="B18" s="3" t="s">
        <v>49</v>
      </c>
      <c r="C18" s="4">
        <v>200</v>
      </c>
    </row>
    <row r="19" spans="1:3" s="1" customFormat="1" ht="15">
      <c r="A19" s="47"/>
      <c r="B19" s="3" t="s">
        <v>50</v>
      </c>
      <c r="C19" s="4">
        <v>24</v>
      </c>
    </row>
    <row r="20" spans="1:3" s="1" customFormat="1" ht="15">
      <c r="A20" s="47"/>
      <c r="B20" s="3" t="s">
        <v>51</v>
      </c>
      <c r="C20" s="4">
        <v>230</v>
      </c>
    </row>
    <row r="21" spans="1:3" s="1" customFormat="1" ht="15">
      <c r="A21" s="47"/>
      <c r="B21" s="3" t="s">
        <v>39</v>
      </c>
      <c r="C21" s="4">
        <v>45</v>
      </c>
    </row>
    <row r="22" spans="1:3" s="1" customFormat="1" ht="15">
      <c r="A22" s="47"/>
      <c r="B22" s="3" t="s">
        <v>52</v>
      </c>
      <c r="C22" s="4">
        <v>175</v>
      </c>
    </row>
    <row r="23" spans="1:3" s="1" customFormat="1" ht="15">
      <c r="A23" s="47"/>
      <c r="B23" s="3" t="s">
        <v>53</v>
      </c>
      <c r="C23" s="5">
        <v>200</v>
      </c>
    </row>
    <row r="24" spans="1:3" s="1" customFormat="1" ht="15">
      <c r="A24" s="47"/>
      <c r="B24" s="3" t="s">
        <v>54</v>
      </c>
      <c r="C24" s="5">
        <v>130</v>
      </c>
    </row>
    <row r="25" spans="1:3" s="1" customFormat="1" ht="15">
      <c r="A25" s="47"/>
      <c r="B25" s="3" t="s">
        <v>52</v>
      </c>
      <c r="C25" s="5">
        <v>175</v>
      </c>
    </row>
    <row r="26" spans="1:3" s="1" customFormat="1" ht="15">
      <c r="A26" s="47"/>
      <c r="B26" s="3" t="s">
        <v>46</v>
      </c>
      <c r="C26" s="5">
        <v>280</v>
      </c>
    </row>
    <row r="27" spans="1:3" s="1" customFormat="1" ht="15">
      <c r="A27" s="47"/>
      <c r="B27" s="3" t="s">
        <v>55</v>
      </c>
      <c r="C27" s="5">
        <v>140</v>
      </c>
    </row>
    <row r="28" spans="1:3" s="1" customFormat="1" ht="15">
      <c r="A28" s="6"/>
      <c r="B28" s="7" t="s">
        <v>23</v>
      </c>
      <c r="C28" s="8">
        <f>SUM(C4:C27)</f>
        <v>5689</v>
      </c>
    </row>
    <row r="29" ht="15">
      <c r="D29" s="1"/>
    </row>
    <row r="30" spans="1:4" ht="45">
      <c r="A30" s="2" t="s">
        <v>24</v>
      </c>
      <c r="B30" s="2" t="s">
        <v>21</v>
      </c>
      <c r="C30" s="2" t="s">
        <v>22</v>
      </c>
      <c r="D30" s="1"/>
    </row>
    <row r="31" spans="1:4" ht="15">
      <c r="A31" s="10">
        <v>43561</v>
      </c>
      <c r="B31" s="11" t="s">
        <v>80</v>
      </c>
      <c r="C31" s="11">
        <v>55</v>
      </c>
      <c r="D31" s="1"/>
    </row>
    <row r="32" spans="1:4" ht="15">
      <c r="A32" s="10">
        <v>43575</v>
      </c>
      <c r="B32" s="11" t="s">
        <v>81</v>
      </c>
      <c r="C32" s="11">
        <v>70</v>
      </c>
      <c r="D32" s="1"/>
    </row>
    <row r="33" spans="1:4" ht="15">
      <c r="A33" s="10">
        <v>43582</v>
      </c>
      <c r="B33" s="11" t="s">
        <v>82</v>
      </c>
      <c r="C33" s="11">
        <v>25</v>
      </c>
      <c r="D33" s="1"/>
    </row>
    <row r="34" spans="1:4" ht="15">
      <c r="A34" s="10">
        <v>43586</v>
      </c>
      <c r="B34" s="11" t="s">
        <v>83</v>
      </c>
      <c r="C34" s="11">
        <v>60</v>
      </c>
      <c r="D34" s="1"/>
    </row>
    <row r="35" spans="1:4" ht="15">
      <c r="A35" s="10">
        <v>43596</v>
      </c>
      <c r="B35" s="11" t="s">
        <v>84</v>
      </c>
      <c r="C35" s="11">
        <v>30</v>
      </c>
      <c r="D35" s="1"/>
    </row>
    <row r="36" spans="1:4" ht="15">
      <c r="A36" s="10">
        <v>43614</v>
      </c>
      <c r="B36" s="11" t="s">
        <v>85</v>
      </c>
      <c r="C36" s="11">
        <v>50</v>
      </c>
      <c r="D36" s="1"/>
    </row>
    <row r="37" spans="1:4" ht="15">
      <c r="A37" s="10">
        <v>43617</v>
      </c>
      <c r="B37" s="11" t="s">
        <v>86</v>
      </c>
      <c r="C37" s="11">
        <v>70</v>
      </c>
      <c r="D37" s="1"/>
    </row>
    <row r="38" spans="1:4" ht="15">
      <c r="A38" s="10">
        <v>43624</v>
      </c>
      <c r="B38" s="11" t="s">
        <v>87</v>
      </c>
      <c r="C38" s="11">
        <v>50</v>
      </c>
      <c r="D38" s="1"/>
    </row>
    <row r="39" spans="1:4" ht="15">
      <c r="A39" s="10">
        <v>43694</v>
      </c>
      <c r="B39" s="11" t="s">
        <v>88</v>
      </c>
      <c r="C39" s="11">
        <v>45</v>
      </c>
      <c r="D39" s="1"/>
    </row>
    <row r="40" spans="1:4" ht="15">
      <c r="A40" s="10">
        <v>43708</v>
      </c>
      <c r="B40" s="11" t="s">
        <v>75</v>
      </c>
      <c r="C40" s="11">
        <v>70</v>
      </c>
      <c r="D40" s="1"/>
    </row>
    <row r="41" spans="1:4" ht="15">
      <c r="A41" s="10">
        <v>43722</v>
      </c>
      <c r="B41" s="11" t="s">
        <v>89</v>
      </c>
      <c r="C41" s="11">
        <v>25</v>
      </c>
      <c r="D41" s="1"/>
    </row>
    <row r="42" spans="1:4" ht="15">
      <c r="A42" s="10">
        <v>43736</v>
      </c>
      <c r="B42" s="11" t="s">
        <v>90</v>
      </c>
      <c r="C42" s="11">
        <v>50</v>
      </c>
      <c r="D42" s="1"/>
    </row>
    <row r="43" spans="1:4" ht="15">
      <c r="A43" s="10">
        <v>43750</v>
      </c>
      <c r="B43" s="11" t="s">
        <v>91</v>
      </c>
      <c r="C43" s="11">
        <v>30</v>
      </c>
      <c r="D43" s="1"/>
    </row>
    <row r="44" spans="1:4" ht="15">
      <c r="A44" s="10">
        <v>43764</v>
      </c>
      <c r="B44" s="11" t="s">
        <v>92</v>
      </c>
      <c r="C44" s="11">
        <v>40</v>
      </c>
      <c r="D44" s="1"/>
    </row>
    <row r="45" spans="1:4" ht="15">
      <c r="A45" s="10">
        <v>43778</v>
      </c>
      <c r="B45" s="11" t="s">
        <v>93</v>
      </c>
      <c r="C45" s="11">
        <v>40</v>
      </c>
      <c r="D45" s="1"/>
    </row>
    <row r="46" spans="1:4" ht="15">
      <c r="A46" s="11"/>
      <c r="B46" s="11"/>
      <c r="C46" s="11"/>
      <c r="D46" s="1"/>
    </row>
    <row r="47" spans="1:4" ht="45">
      <c r="A47" s="11">
        <v>2019</v>
      </c>
      <c r="B47" s="11" t="s">
        <v>94</v>
      </c>
      <c r="C47" s="11">
        <v>100</v>
      </c>
      <c r="D47" s="1"/>
    </row>
    <row r="48" spans="1:3" ht="15">
      <c r="A48" s="12"/>
      <c r="B48" s="7" t="s">
        <v>23</v>
      </c>
      <c r="C48" s="8">
        <f>SUM(C31:C47)</f>
        <v>810</v>
      </c>
    </row>
    <row r="49" ht="15">
      <c r="A49" s="12"/>
    </row>
    <row r="50" spans="1:3" ht="45">
      <c r="A50" s="13" t="s">
        <v>95</v>
      </c>
      <c r="B50" s="2" t="s">
        <v>99</v>
      </c>
      <c r="C50" s="14"/>
    </row>
    <row r="51" spans="1:5" ht="20.25">
      <c r="A51" s="11" t="s">
        <v>56</v>
      </c>
      <c r="B51" s="11">
        <v>1075</v>
      </c>
      <c r="E51" s="15"/>
    </row>
    <row r="52" spans="1:5" ht="20.25">
      <c r="A52" s="11" t="s">
        <v>57</v>
      </c>
      <c r="B52" s="11">
        <v>2060</v>
      </c>
      <c r="E52" s="15"/>
    </row>
    <row r="53" spans="1:5" ht="20.25">
      <c r="A53" s="11" t="s">
        <v>58</v>
      </c>
      <c r="B53" s="11">
        <v>580</v>
      </c>
      <c r="E53" s="15"/>
    </row>
    <row r="54" spans="1:5" ht="20.25">
      <c r="A54" s="11" t="s">
        <v>59</v>
      </c>
      <c r="B54" s="11">
        <v>410</v>
      </c>
      <c r="E54" s="15"/>
    </row>
    <row r="55" spans="1:5" ht="20.25">
      <c r="A55" s="11" t="s">
        <v>60</v>
      </c>
      <c r="B55" s="11">
        <v>325</v>
      </c>
      <c r="E55" s="15"/>
    </row>
    <row r="56" spans="1:5" ht="20.25">
      <c r="A56" s="11" t="s">
        <v>61</v>
      </c>
      <c r="B56" s="11">
        <v>465</v>
      </c>
      <c r="E56" s="15"/>
    </row>
    <row r="57" spans="1:5" ht="20.25">
      <c r="A57" s="11" t="s">
        <v>61</v>
      </c>
      <c r="B57" s="11">
        <v>275</v>
      </c>
      <c r="E57" s="15"/>
    </row>
    <row r="58" spans="1:5" ht="20.25">
      <c r="A58" s="11" t="s">
        <v>62</v>
      </c>
      <c r="B58" s="11">
        <v>240</v>
      </c>
      <c r="E58" s="15"/>
    </row>
    <row r="59" spans="1:5" ht="20.25">
      <c r="A59" s="11" t="s">
        <v>62</v>
      </c>
      <c r="B59" s="11">
        <v>200</v>
      </c>
      <c r="E59" s="15"/>
    </row>
    <row r="60" spans="1:5" ht="20.25">
      <c r="A60" s="11" t="s">
        <v>63</v>
      </c>
      <c r="B60" s="11">
        <v>210</v>
      </c>
      <c r="E60" s="15"/>
    </row>
    <row r="61" spans="1:5" ht="20.25">
      <c r="A61" s="11" t="s">
        <v>64</v>
      </c>
      <c r="B61" s="11">
        <v>195</v>
      </c>
      <c r="E61" s="15"/>
    </row>
    <row r="62" spans="1:5" ht="20.25">
      <c r="A62" s="16" t="s">
        <v>23</v>
      </c>
      <c r="B62" s="17">
        <f>SUM(B51:B61)</f>
        <v>6035</v>
      </c>
      <c r="E62" s="15"/>
    </row>
    <row r="63" ht="15">
      <c r="A63" s="9" t="s">
        <v>102</v>
      </c>
    </row>
    <row r="64" spans="1:3" ht="15">
      <c r="A64" s="2" t="s">
        <v>100</v>
      </c>
      <c r="B64" s="13" t="s">
        <v>101</v>
      </c>
      <c r="C64" s="14"/>
    </row>
    <row r="65" spans="1:4" ht="32.25" customHeight="1">
      <c r="A65" s="2" t="s">
        <v>96</v>
      </c>
      <c r="B65" s="2">
        <v>68</v>
      </c>
      <c r="C65" s="18"/>
      <c r="D65" s="19"/>
    </row>
    <row r="66" spans="1:4" ht="32.25" customHeight="1">
      <c r="A66" s="2" t="s">
        <v>122</v>
      </c>
      <c r="B66" s="2">
        <v>88</v>
      </c>
      <c r="C66" s="18"/>
      <c r="D66" s="19"/>
    </row>
    <row r="67" spans="1:4" ht="46.5" customHeight="1">
      <c r="A67" s="2" t="s">
        <v>98</v>
      </c>
      <c r="B67" s="2">
        <v>49</v>
      </c>
      <c r="C67" s="18"/>
      <c r="D67" s="19"/>
    </row>
    <row r="68" spans="1:4" ht="45">
      <c r="A68" s="2" t="s">
        <v>97</v>
      </c>
      <c r="B68" s="2">
        <v>25</v>
      </c>
      <c r="C68" s="18"/>
      <c r="D68" s="19"/>
    </row>
    <row r="70" spans="1:4" ht="45">
      <c r="A70" s="16" t="s">
        <v>70</v>
      </c>
      <c r="B70" s="49" t="s">
        <v>21</v>
      </c>
      <c r="C70" s="49"/>
      <c r="D70" s="2" t="s">
        <v>22</v>
      </c>
    </row>
    <row r="71" spans="1:4" ht="15">
      <c r="A71" s="20" t="s">
        <v>65</v>
      </c>
      <c r="B71" s="50" t="s">
        <v>104</v>
      </c>
      <c r="C71" s="50"/>
      <c r="D71" s="21">
        <v>150</v>
      </c>
    </row>
    <row r="72" spans="1:4" ht="15">
      <c r="A72" s="51" t="s">
        <v>2</v>
      </c>
      <c r="B72" s="22" t="s">
        <v>3</v>
      </c>
      <c r="C72" s="23"/>
      <c r="D72" s="24">
        <v>500</v>
      </c>
    </row>
    <row r="73" spans="1:4" ht="15">
      <c r="A73" s="51"/>
      <c r="B73" s="22" t="s">
        <v>4</v>
      </c>
      <c r="C73" s="23"/>
      <c r="D73" s="24">
        <v>500</v>
      </c>
    </row>
    <row r="74" spans="1:4" ht="15">
      <c r="A74" s="51"/>
      <c r="B74" s="22" t="s">
        <v>5</v>
      </c>
      <c r="C74" s="23"/>
      <c r="D74" s="24">
        <v>500</v>
      </c>
    </row>
    <row r="75" spans="1:8" ht="45">
      <c r="A75" s="20" t="s">
        <v>6</v>
      </c>
      <c r="B75" s="25" t="s">
        <v>7</v>
      </c>
      <c r="C75" s="23"/>
      <c r="D75" s="24">
        <v>900</v>
      </c>
      <c r="H75" s="18"/>
    </row>
    <row r="76" spans="1:8" ht="15">
      <c r="A76" s="51" t="s">
        <v>66</v>
      </c>
      <c r="B76" s="52" t="s">
        <v>67</v>
      </c>
      <c r="C76" s="3" t="s">
        <v>8</v>
      </c>
      <c r="D76" s="21">
        <v>280</v>
      </c>
      <c r="H76" s="18"/>
    </row>
    <row r="77" spans="1:8" ht="15">
      <c r="A77" s="51"/>
      <c r="B77" s="52"/>
      <c r="C77" s="3" t="s">
        <v>9</v>
      </c>
      <c r="D77" s="21">
        <v>710</v>
      </c>
      <c r="H77" s="18"/>
    </row>
    <row r="78" spans="1:8" ht="15">
      <c r="A78" s="51"/>
      <c r="B78" s="52"/>
      <c r="C78" s="3" t="s">
        <v>10</v>
      </c>
      <c r="D78" s="24">
        <v>325</v>
      </c>
      <c r="H78" s="18"/>
    </row>
    <row r="79" spans="1:8" ht="15">
      <c r="A79" s="51"/>
      <c r="B79" s="52"/>
      <c r="C79" s="3" t="s">
        <v>1</v>
      </c>
      <c r="D79" s="24">
        <v>440</v>
      </c>
      <c r="H79" s="18"/>
    </row>
    <row r="80" spans="1:8" ht="15">
      <c r="A80" s="51"/>
      <c r="B80" s="52"/>
      <c r="C80" s="23" t="s">
        <v>105</v>
      </c>
      <c r="D80" s="24">
        <v>280</v>
      </c>
      <c r="H80" s="18"/>
    </row>
    <row r="81" spans="1:4" ht="15">
      <c r="A81" s="51"/>
      <c r="B81" s="52"/>
      <c r="C81" s="23" t="s">
        <v>11</v>
      </c>
      <c r="D81" s="21">
        <v>650</v>
      </c>
    </row>
    <row r="82" spans="1:4" ht="15">
      <c r="A82" s="51"/>
      <c r="B82" s="52"/>
      <c r="C82" s="3" t="s">
        <v>0</v>
      </c>
      <c r="D82" s="21">
        <v>150</v>
      </c>
    </row>
    <row r="83" spans="1:4" ht="15">
      <c r="A83" s="51"/>
      <c r="B83" s="52"/>
      <c r="C83" s="3" t="s">
        <v>106</v>
      </c>
      <c r="D83" s="21">
        <v>230</v>
      </c>
    </row>
    <row r="84" spans="1:4" ht="15">
      <c r="A84" s="51"/>
      <c r="B84" s="52"/>
      <c r="C84" s="3" t="s">
        <v>25</v>
      </c>
      <c r="D84" s="21">
        <v>130</v>
      </c>
    </row>
    <row r="85" spans="1:4" ht="15">
      <c r="A85" s="51"/>
      <c r="B85" s="52"/>
      <c r="C85" s="3" t="s">
        <v>13</v>
      </c>
      <c r="D85" s="21">
        <v>420</v>
      </c>
    </row>
    <row r="86" spans="1:4" ht="15">
      <c r="A86" s="51"/>
      <c r="B86" s="52"/>
      <c r="C86" s="3" t="s">
        <v>68</v>
      </c>
      <c r="D86" s="21">
        <v>220</v>
      </c>
    </row>
    <row r="87" spans="1:4" ht="15">
      <c r="A87" s="51"/>
      <c r="B87" s="52"/>
      <c r="C87" s="3" t="s">
        <v>14</v>
      </c>
      <c r="D87" s="21">
        <v>280</v>
      </c>
    </row>
    <row r="88" spans="1:4" ht="15">
      <c r="A88" s="51"/>
      <c r="B88" s="52"/>
      <c r="C88" s="3" t="s">
        <v>12</v>
      </c>
      <c r="D88" s="21">
        <v>220</v>
      </c>
    </row>
    <row r="89" spans="1:4" ht="15">
      <c r="A89" s="51"/>
      <c r="B89" s="52"/>
      <c r="C89" s="3" t="s">
        <v>16</v>
      </c>
      <c r="D89" s="21">
        <v>325</v>
      </c>
    </row>
    <row r="90" spans="1:4" ht="15">
      <c r="A90" s="51"/>
      <c r="B90" s="52"/>
      <c r="C90" s="3" t="s">
        <v>17</v>
      </c>
      <c r="D90" s="21">
        <v>280</v>
      </c>
    </row>
    <row r="91" spans="1:4" ht="15">
      <c r="A91" s="26"/>
      <c r="B91" s="27"/>
      <c r="C91" s="28" t="s">
        <v>69</v>
      </c>
      <c r="D91" s="29">
        <f>SUM(D71:D90)</f>
        <v>7490</v>
      </c>
    </row>
    <row r="93" spans="1:4" ht="45">
      <c r="A93" s="16" t="s">
        <v>131</v>
      </c>
      <c r="B93" s="49" t="s">
        <v>21</v>
      </c>
      <c r="C93" s="49"/>
      <c r="D93" s="2" t="s">
        <v>22</v>
      </c>
    </row>
    <row r="94" spans="1:4" ht="15" customHeight="1">
      <c r="A94" s="44" t="s">
        <v>77</v>
      </c>
      <c r="B94" s="48" t="s">
        <v>30</v>
      </c>
      <c r="C94" s="48"/>
      <c r="D94" s="30">
        <v>28</v>
      </c>
    </row>
    <row r="95" spans="1:4" ht="15">
      <c r="A95" s="44"/>
      <c r="B95" s="43" t="s">
        <v>71</v>
      </c>
      <c r="C95" s="43"/>
      <c r="D95" s="3">
        <v>100</v>
      </c>
    </row>
    <row r="96" spans="1:4" ht="15">
      <c r="A96" s="44"/>
      <c r="B96" s="43" t="s">
        <v>72</v>
      </c>
      <c r="C96" s="43"/>
      <c r="D96" s="3">
        <v>48</v>
      </c>
    </row>
    <row r="97" spans="1:4" ht="15">
      <c r="A97" s="44"/>
      <c r="B97" s="43" t="s">
        <v>73</v>
      </c>
      <c r="C97" s="43"/>
      <c r="D97" s="3">
        <v>28</v>
      </c>
    </row>
    <row r="98" spans="1:4" ht="15">
      <c r="A98" s="44"/>
      <c r="B98" s="43" t="s">
        <v>74</v>
      </c>
      <c r="C98" s="43"/>
      <c r="D98" s="3">
        <v>70</v>
      </c>
    </row>
    <row r="99" spans="1:4" ht="15">
      <c r="A99" s="44"/>
      <c r="B99" s="43" t="s">
        <v>75</v>
      </c>
      <c r="C99" s="43"/>
      <c r="D99" s="3">
        <v>95</v>
      </c>
    </row>
    <row r="100" spans="1:4" ht="15">
      <c r="A100" s="44"/>
      <c r="B100" s="43" t="s">
        <v>33</v>
      </c>
      <c r="C100" s="43"/>
      <c r="D100" s="3">
        <v>36</v>
      </c>
    </row>
    <row r="101" spans="1:4" ht="15">
      <c r="A101" s="44"/>
      <c r="B101" s="43" t="s">
        <v>76</v>
      </c>
      <c r="C101" s="43"/>
      <c r="D101" s="3">
        <v>37</v>
      </c>
    </row>
    <row r="102" spans="1:4" ht="15">
      <c r="A102" s="44"/>
      <c r="B102" s="48" t="s">
        <v>30</v>
      </c>
      <c r="C102" s="48"/>
      <c r="D102" s="30">
        <v>28</v>
      </c>
    </row>
    <row r="103" spans="1:4" ht="15">
      <c r="A103" s="44"/>
      <c r="B103" s="43" t="s">
        <v>71</v>
      </c>
      <c r="C103" s="43"/>
      <c r="D103" s="3">
        <v>100</v>
      </c>
    </row>
    <row r="104" spans="1:4" ht="15">
      <c r="A104" s="44"/>
      <c r="B104" s="43" t="s">
        <v>72</v>
      </c>
      <c r="C104" s="43"/>
      <c r="D104" s="3">
        <v>48</v>
      </c>
    </row>
    <row r="105" spans="1:4" ht="15">
      <c r="A105" s="44"/>
      <c r="B105" s="43" t="s">
        <v>73</v>
      </c>
      <c r="C105" s="43"/>
      <c r="D105" s="3">
        <v>28</v>
      </c>
    </row>
    <row r="106" spans="1:4" ht="15">
      <c r="A106" s="44"/>
      <c r="B106" s="43" t="s">
        <v>74</v>
      </c>
      <c r="C106" s="43"/>
      <c r="D106" s="3">
        <v>70</v>
      </c>
    </row>
    <row r="107" spans="1:4" ht="15">
      <c r="A107" s="44"/>
      <c r="B107" s="43" t="s">
        <v>75</v>
      </c>
      <c r="C107" s="43"/>
      <c r="D107" s="3">
        <v>95</v>
      </c>
    </row>
    <row r="108" spans="1:4" ht="15">
      <c r="A108" s="44"/>
      <c r="B108" s="43" t="s">
        <v>33</v>
      </c>
      <c r="C108" s="43"/>
      <c r="D108" s="3">
        <v>36</v>
      </c>
    </row>
    <row r="109" spans="1:4" ht="15">
      <c r="A109" s="44"/>
      <c r="B109" s="43" t="s">
        <v>76</v>
      </c>
      <c r="C109" s="43"/>
      <c r="D109" s="3">
        <v>37</v>
      </c>
    </row>
    <row r="110" spans="1:4" ht="15">
      <c r="A110" s="26"/>
      <c r="B110" s="27"/>
      <c r="C110" s="28" t="s">
        <v>69</v>
      </c>
      <c r="D110" s="29">
        <f>SUM(D94:D109)</f>
        <v>884</v>
      </c>
    </row>
    <row r="111" ht="15">
      <c r="A111" s="12"/>
    </row>
    <row r="112" spans="1:3" s="1" customFormat="1" ht="45">
      <c r="A112" s="31" t="s">
        <v>103</v>
      </c>
      <c r="B112" s="32" t="s">
        <v>21</v>
      </c>
      <c r="C112" s="32" t="s">
        <v>22</v>
      </c>
    </row>
    <row r="113" spans="1:3" s="1" customFormat="1" ht="15">
      <c r="A113" s="33"/>
      <c r="B113" s="34" t="s">
        <v>25</v>
      </c>
      <c r="C113" s="34">
        <v>135</v>
      </c>
    </row>
    <row r="114" spans="1:3" s="1" customFormat="1" ht="15">
      <c r="A114" s="33"/>
      <c r="B114" s="34" t="s">
        <v>26</v>
      </c>
      <c r="C114" s="34">
        <v>50</v>
      </c>
    </row>
    <row r="115" spans="1:3" s="1" customFormat="1" ht="15">
      <c r="A115" s="33"/>
      <c r="B115" s="34" t="s">
        <v>27</v>
      </c>
      <c r="C115" s="34">
        <v>570</v>
      </c>
    </row>
    <row r="116" spans="1:21" s="1" customFormat="1" ht="15">
      <c r="A116" s="33"/>
      <c r="B116" s="34" t="s">
        <v>27</v>
      </c>
      <c r="C116" s="34">
        <v>570</v>
      </c>
      <c r="G116" s="1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s="1" customFormat="1" ht="15">
      <c r="A117" s="33"/>
      <c r="B117" s="34" t="s">
        <v>15</v>
      </c>
      <c r="C117" s="34">
        <v>90</v>
      </c>
      <c r="G117" s="1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s="1" customFormat="1" ht="15">
      <c r="A118" s="33"/>
      <c r="B118" s="34" t="s">
        <v>15</v>
      </c>
      <c r="C118" s="34">
        <v>90</v>
      </c>
      <c r="G118" s="12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1" customFormat="1" ht="15">
      <c r="A119" s="33"/>
      <c r="B119" s="34" t="s">
        <v>28</v>
      </c>
      <c r="C119" s="34">
        <v>160</v>
      </c>
      <c r="G119" s="1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1" customFormat="1" ht="15">
      <c r="A120" s="33"/>
      <c r="B120" s="34" t="s">
        <v>28</v>
      </c>
      <c r="C120" s="34">
        <v>160</v>
      </c>
      <c r="G120" s="1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1" customFormat="1" ht="15">
      <c r="A121" s="33" t="s">
        <v>29</v>
      </c>
      <c r="B121" s="34" t="s">
        <v>34</v>
      </c>
      <c r="C121" s="34">
        <v>500</v>
      </c>
      <c r="G121" s="12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1" customFormat="1" ht="15">
      <c r="A122" s="33"/>
      <c r="B122" s="34" t="s">
        <v>30</v>
      </c>
      <c r="C122" s="34">
        <v>25</v>
      </c>
      <c r="G122" s="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s="1" customFormat="1" ht="15">
      <c r="A123" s="33"/>
      <c r="B123" s="34" t="s">
        <v>30</v>
      </c>
      <c r="C123" s="34">
        <v>25</v>
      </c>
      <c r="G123" s="12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s="1" customFormat="1" ht="15">
      <c r="A124" s="33"/>
      <c r="B124" s="34" t="s">
        <v>15</v>
      </c>
      <c r="C124" s="34">
        <v>90</v>
      </c>
      <c r="G124" s="1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s="1" customFormat="1" ht="15">
      <c r="A125" s="33"/>
      <c r="B125" s="34" t="s">
        <v>15</v>
      </c>
      <c r="C125" s="34">
        <v>90</v>
      </c>
      <c r="G125" s="1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s="1" customFormat="1" ht="15">
      <c r="A126" s="33"/>
      <c r="B126" s="34" t="s">
        <v>15</v>
      </c>
      <c r="C126" s="34">
        <v>90</v>
      </c>
      <c r="G126" s="12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s="1" customFormat="1" ht="15">
      <c r="A127" s="33"/>
      <c r="B127" s="34" t="s">
        <v>15</v>
      </c>
      <c r="C127" s="34">
        <v>90</v>
      </c>
      <c r="G127" s="1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s="1" customFormat="1" ht="15">
      <c r="A128" s="33"/>
      <c r="B128" s="34" t="s">
        <v>31</v>
      </c>
      <c r="C128" s="34">
        <v>160</v>
      </c>
      <c r="G128" s="12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s="1" customFormat="1" ht="15">
      <c r="A129" s="33"/>
      <c r="B129" s="34" t="s">
        <v>31</v>
      </c>
      <c r="C129" s="34">
        <v>160</v>
      </c>
      <c r="G129" s="1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s="1" customFormat="1" ht="15">
      <c r="A130" s="33"/>
      <c r="B130" s="34" t="s">
        <v>31</v>
      </c>
      <c r="C130" s="34">
        <v>160</v>
      </c>
      <c r="G130" s="12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s="1" customFormat="1" ht="15">
      <c r="A131" s="33"/>
      <c r="B131" s="34" t="s">
        <v>31</v>
      </c>
      <c r="C131" s="34">
        <v>160</v>
      </c>
      <c r="G131" s="12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s="1" customFormat="1" ht="15">
      <c r="A132" s="33"/>
      <c r="B132" s="34" t="s">
        <v>32</v>
      </c>
      <c r="C132" s="34">
        <v>20</v>
      </c>
      <c r="G132" s="12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1" customFormat="1" ht="15">
      <c r="A133" s="33"/>
      <c r="B133" s="34" t="s">
        <v>32</v>
      </c>
      <c r="C133" s="34">
        <v>20</v>
      </c>
      <c r="G133" s="12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s="1" customFormat="1" ht="15">
      <c r="A134" s="33"/>
      <c r="B134" s="34" t="s">
        <v>33</v>
      </c>
      <c r="C134" s="34">
        <v>40</v>
      </c>
      <c r="G134" s="12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s="1" customFormat="1" ht="15">
      <c r="A135" s="33"/>
      <c r="B135" s="34" t="s">
        <v>33</v>
      </c>
      <c r="C135" s="34">
        <v>40</v>
      </c>
      <c r="G135" s="12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s="1" customFormat="1" ht="15">
      <c r="A136" s="33"/>
      <c r="B136" s="34" t="s">
        <v>25</v>
      </c>
      <c r="C136" s="34">
        <v>135</v>
      </c>
      <c r="G136" s="12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s="1" customFormat="1" ht="15">
      <c r="A137" s="33"/>
      <c r="B137" s="34" t="s">
        <v>25</v>
      </c>
      <c r="C137" s="34">
        <v>135</v>
      </c>
      <c r="G137" s="12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s="1" customFormat="1" ht="15">
      <c r="A138" s="33"/>
      <c r="B138" s="34" t="s">
        <v>26</v>
      </c>
      <c r="C138" s="34">
        <v>25</v>
      </c>
      <c r="G138" s="1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s="1" customFormat="1" ht="15">
      <c r="A139" s="33"/>
      <c r="B139" s="34" t="s">
        <v>26</v>
      </c>
      <c r="C139" s="34">
        <v>25</v>
      </c>
      <c r="G139" s="12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3" s="1" customFormat="1" ht="15">
      <c r="A140" s="33"/>
      <c r="B140" s="34" t="s">
        <v>27</v>
      </c>
      <c r="C140" s="34">
        <v>570</v>
      </c>
    </row>
    <row r="141" spans="1:3" s="1" customFormat="1" ht="15">
      <c r="A141" s="33"/>
      <c r="B141" s="34" t="s">
        <v>35</v>
      </c>
      <c r="C141" s="34">
        <v>390</v>
      </c>
    </row>
    <row r="142" spans="1:3" s="1" customFormat="1" ht="15">
      <c r="A142" s="33"/>
      <c r="B142" s="34" t="s">
        <v>35</v>
      </c>
      <c r="C142" s="34">
        <v>390</v>
      </c>
    </row>
    <row r="143" spans="1:3" s="1" customFormat="1" ht="15">
      <c r="A143" s="33"/>
      <c r="B143" s="35" t="s">
        <v>23</v>
      </c>
      <c r="C143" s="36">
        <f>SUM(C113:C142)</f>
        <v>5165</v>
      </c>
    </row>
    <row r="145" spans="1:256" ht="15">
      <c r="A145" s="42" t="s">
        <v>107</v>
      </c>
      <c r="B145" s="42"/>
      <c r="C145" s="37">
        <f>C143+D110+D91+B62+C48+C28</f>
        <v>26073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">
      <c r="A146" s="42" t="s">
        <v>108</v>
      </c>
      <c r="B146" s="42"/>
      <c r="C146" s="37">
        <f>C145*2</f>
        <v>52146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">
      <c r="A147" s="38"/>
      <c r="B147" s="38"/>
      <c r="C147" s="3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">
      <c r="A148" s="37" t="s">
        <v>109</v>
      </c>
      <c r="B148" s="37" t="s">
        <v>114</v>
      </c>
      <c r="C148" s="3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">
      <c r="A149" s="37" t="s">
        <v>110</v>
      </c>
      <c r="B149" s="37" t="s">
        <v>115</v>
      </c>
      <c r="C149" s="3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">
      <c r="A150" s="37" t="s">
        <v>111</v>
      </c>
      <c r="B150" s="37" t="s">
        <v>116</v>
      </c>
      <c r="C150" s="3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">
      <c r="A151" s="37" t="s">
        <v>112</v>
      </c>
      <c r="B151" s="37" t="s">
        <v>117</v>
      </c>
      <c r="C151" s="3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">
      <c r="A152" s="39" t="s">
        <v>102</v>
      </c>
      <c r="B152" s="37"/>
      <c r="C152" s="3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7" ht="15">
      <c r="A153" s="40" t="s">
        <v>118</v>
      </c>
      <c r="B153" s="9" t="s">
        <v>119</v>
      </c>
      <c r="G153" s="19"/>
    </row>
    <row r="154" spans="1:2" ht="15">
      <c r="A154" s="37" t="s">
        <v>109</v>
      </c>
      <c r="B154" s="37" t="s">
        <v>128</v>
      </c>
    </row>
    <row r="155" spans="1:2" ht="15">
      <c r="A155" s="37" t="s">
        <v>110</v>
      </c>
      <c r="B155" s="37" t="s">
        <v>129</v>
      </c>
    </row>
    <row r="156" spans="1:2" ht="15">
      <c r="A156" s="37" t="s">
        <v>111</v>
      </c>
      <c r="B156" s="37" t="s">
        <v>130</v>
      </c>
    </row>
    <row r="157" spans="1:2" ht="15">
      <c r="A157" s="37" t="s">
        <v>112</v>
      </c>
      <c r="B157" s="37" t="s">
        <v>127</v>
      </c>
    </row>
    <row r="159" spans="1:8" ht="15">
      <c r="A159" s="40" t="s">
        <v>120</v>
      </c>
      <c r="B159" s="9" t="s">
        <v>121</v>
      </c>
      <c r="H159" s="19"/>
    </row>
    <row r="160" spans="1:8" ht="15">
      <c r="A160" s="37" t="s">
        <v>109</v>
      </c>
      <c r="B160" s="37" t="s">
        <v>123</v>
      </c>
      <c r="H160" s="19"/>
    </row>
    <row r="161" spans="1:8" ht="15">
      <c r="A161" s="37" t="s">
        <v>110</v>
      </c>
      <c r="B161" s="37" t="s">
        <v>124</v>
      </c>
      <c r="H161" s="19"/>
    </row>
    <row r="162" spans="1:8" ht="15">
      <c r="A162" s="37" t="s">
        <v>111</v>
      </c>
      <c r="B162" s="37" t="s">
        <v>125</v>
      </c>
      <c r="H162" s="19"/>
    </row>
    <row r="163" spans="1:2" ht="15">
      <c r="A163" s="37" t="s">
        <v>112</v>
      </c>
      <c r="B163" s="37" t="s">
        <v>126</v>
      </c>
    </row>
    <row r="165" spans="1:256" ht="15">
      <c r="A165" s="41" t="s">
        <v>113</v>
      </c>
      <c r="B165" s="37"/>
      <c r="C165" s="3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</sheetData>
  <sheetProtection/>
  <mergeCells count="29">
    <mergeCell ref="B99:C99"/>
    <mergeCell ref="B71:C71"/>
    <mergeCell ref="B70:C70"/>
    <mergeCell ref="B100:C100"/>
    <mergeCell ref="A72:A74"/>
    <mergeCell ref="A76:A90"/>
    <mergeCell ref="B76:B90"/>
    <mergeCell ref="B95:C95"/>
    <mergeCell ref="B96:C96"/>
    <mergeCell ref="B97:C97"/>
    <mergeCell ref="A1:C1"/>
    <mergeCell ref="A2:C2"/>
    <mergeCell ref="A4:A15"/>
    <mergeCell ref="A16:A27"/>
    <mergeCell ref="B102:C102"/>
    <mergeCell ref="B93:C93"/>
    <mergeCell ref="B94:C94"/>
    <mergeCell ref="B101:C101"/>
    <mergeCell ref="B98:C98"/>
    <mergeCell ref="A145:B145"/>
    <mergeCell ref="A146:B146"/>
    <mergeCell ref="B107:C107"/>
    <mergeCell ref="B108:C108"/>
    <mergeCell ref="B109:C109"/>
    <mergeCell ref="A94:A109"/>
    <mergeCell ref="B103:C103"/>
    <mergeCell ref="B104:C104"/>
    <mergeCell ref="B105:C105"/>
    <mergeCell ref="B106:C10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userr</cp:lastModifiedBy>
  <cp:lastPrinted>2020-02-12T10:35:32Z</cp:lastPrinted>
  <dcterms:created xsi:type="dcterms:W3CDTF">2015-09-23T10:54:26Z</dcterms:created>
  <dcterms:modified xsi:type="dcterms:W3CDTF">2020-02-12T13:50:23Z</dcterms:modified>
  <cp:category/>
  <cp:version/>
  <cp:contentType/>
  <cp:contentStatus/>
</cp:coreProperties>
</file>